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80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<sst xmlns="http://schemas.openxmlformats.org/spreadsheetml/2006/main" count="52" uniqueCount="23">
  <si>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</si>
  <si>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</si>
  <si>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</si>
  <si>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</si>
  <si>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</si>
  <si>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</si>
  <si>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</si>
  <si>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</si>
  <si>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</si>
  <si>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</si>
  <si>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</si>
  <si>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</si>
  <si>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</si>
  <si>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</si>
  <si>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</si>
  <si>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</si>
  <si>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</si>
  <si>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</si>
  <si>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</si>
  <si>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</si>
  <si>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DIPA-005.01.2.400172/2019</t>
  </si>
  <si>
    <t>DIPA-005.03.2.400173/2019</t>
  </si>
  <si>
    <t>BULAN DESEMBER 2019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</si>
</sst>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T%20I%20P\PELAKSANAAN%20PEMANTAUAN,%20EVALUASI%20DAN%20DOKUMENTASI,%20PELAPORAN\LAPORAN%20BULANAN\2019\data\Realisasi_12_2019-400172-B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renkas11-12"/>
      <sheetName val="renkas09-1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710937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v>5149980709</v>
      </c>
      <c r="D10" s="5">
        <f>C10/C9</f>
        <v>0.901723771208535</v>
      </c>
      <c r="G10" s="2"/>
      <c r="H10" s="3" t="s">
        <v>8</v>
      </c>
      <c r="I10" s="4">
        <v>117358130</v>
      </c>
      <c r="J10" s="5">
        <f>I10/I9</f>
        <v>0.9208892812303829</v>
      </c>
    </row>
    <row r="11" spans="1:10" ht="14.25">
      <c r="A11" s="2"/>
      <c r="B11" s="3" t="s">
        <v>9</v>
      </c>
      <c r="C11" s="4">
        <v>456704522</v>
      </c>
      <c r="D11" s="5">
        <f>C11/C9</f>
        <v>0.0799656051499651</v>
      </c>
      <c r="G11" s="2"/>
      <c r="H11" s="3" t="s">
        <v>9</v>
      </c>
      <c r="I11" s="4">
        <v>8810200</v>
      </c>
      <c r="J11" s="5">
        <f>I11/I9</f>
        <v>0.06913214061519146</v>
      </c>
    </row>
    <row r="12" spans="1:10" ht="14.25">
      <c r="A12" s="2"/>
      <c r="B12" s="3" t="s">
        <v>10</v>
      </c>
      <c r="C12" s="4">
        <f>C10+C11</f>
        <v>5606685231</v>
      </c>
      <c r="D12" s="5">
        <f>C12/C9</f>
        <v>0.9816893763585001</v>
      </c>
      <c r="G12" s="2"/>
      <c r="H12" s="3" t="s">
        <v>10</v>
      </c>
      <c r="I12" s="4">
        <f>I10+I11</f>
        <v>126168330</v>
      </c>
      <c r="J12" s="5">
        <f>I12/I9</f>
        <v>0.9900214218455744</v>
      </c>
    </row>
    <row r="13" spans="1:10" ht="14.25">
      <c r="A13" s="2"/>
      <c r="B13" s="3" t="s">
        <v>11</v>
      </c>
      <c r="C13" s="4">
        <f>C9-C12</f>
        <v>104576769</v>
      </c>
      <c r="D13" s="5">
        <f>C13/C9</f>
        <v>0.0183106236414999</v>
      </c>
      <c r="G13" s="2"/>
      <c r="H13" s="3" t="s">
        <v>11</v>
      </c>
      <c r="I13" s="4">
        <f>I9-I12</f>
        <v>1271670</v>
      </c>
      <c r="J13" s="5">
        <f>I13/I9</f>
        <v>0.009978578154425611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1025013000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v>878343884</v>
      </c>
      <c r="D16" s="5">
        <f>C16/C15</f>
        <v>0.8569099943122672</v>
      </c>
      <c r="G16" s="2"/>
      <c r="H16" s="3" t="s">
        <v>16</v>
      </c>
      <c r="I16" s="4">
        <f t="shared" si="0"/>
        <v>117358130</v>
      </c>
      <c r="J16" s="5">
        <f t="shared" si="0"/>
        <v>0.9208892812303829</v>
      </c>
    </row>
    <row r="17" spans="1:10" ht="14.25">
      <c r="A17" s="2"/>
      <c r="B17" s="3" t="s">
        <v>9</v>
      </c>
      <c r="C17" s="4">
        <v>120289353</v>
      </c>
      <c r="D17" s="5">
        <f>C17/C15</f>
        <v>0.11735397794954795</v>
      </c>
      <c r="G17" s="2"/>
      <c r="H17" s="3" t="s">
        <v>17</v>
      </c>
      <c r="I17" s="4">
        <f t="shared" si="0"/>
        <v>8810200</v>
      </c>
      <c r="J17" s="5">
        <f t="shared" si="0"/>
        <v>0.06913214061519146</v>
      </c>
    </row>
    <row r="18" spans="1:10" ht="14.25">
      <c r="A18" s="2"/>
      <c r="B18" s="3" t="s">
        <v>10</v>
      </c>
      <c r="C18" s="4">
        <f>C16+C17</f>
        <v>998633237</v>
      </c>
      <c r="D18" s="5">
        <f>C18/C15</f>
        <v>0.9742639722618153</v>
      </c>
      <c r="G18" s="2"/>
      <c r="H18" s="3" t="s">
        <v>18</v>
      </c>
      <c r="I18" s="4">
        <f t="shared" si="0"/>
        <v>126168330</v>
      </c>
      <c r="J18" s="5">
        <f t="shared" si="0"/>
        <v>0.9900214218455744</v>
      </c>
    </row>
    <row r="19" spans="1:10" ht="14.25">
      <c r="A19" s="2"/>
      <c r="B19" s="3" t="s">
        <v>11</v>
      </c>
      <c r="C19" s="4">
        <f>C15-C18</f>
        <v>26379763</v>
      </c>
      <c r="D19" s="5">
        <f>C19/C15</f>
        <v>0.025736027738184786</v>
      </c>
      <c r="G19" s="2"/>
      <c r="H19" s="3" t="s">
        <v>19</v>
      </c>
      <c r="I19" s="4">
        <f t="shared" si="0"/>
        <v>1271670</v>
      </c>
      <c r="J19" s="5">
        <f t="shared" si="0"/>
        <v>0.009978578154425611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87500000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86800000</v>
      </c>
      <c r="D23" s="5">
        <f>C23/C21</f>
        <v>0.992</v>
      </c>
    </row>
    <row r="24" spans="1:4" ht="14.25">
      <c r="A24" s="2"/>
      <c r="B24" s="3" t="s">
        <v>10</v>
      </c>
      <c r="C24" s="4">
        <f>C22+C23</f>
        <v>86800000</v>
      </c>
      <c r="D24" s="5">
        <f>C24/C21</f>
        <v>0.992</v>
      </c>
    </row>
    <row r="25" spans="1:4" ht="14.25">
      <c r="A25" s="2"/>
      <c r="B25" s="3" t="s">
        <v>11</v>
      </c>
      <c r="C25" s="4">
        <f>C21-C24</f>
        <v>700000</v>
      </c>
      <c r="D25" s="5">
        <f>C25/C21</f>
        <v>0.008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6823775000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6028324593</v>
      </c>
      <c r="D28" s="5">
        <f>C28/C27</f>
        <v>0.8834295669186044</v>
      </c>
    </row>
    <row r="29" spans="1:4" ht="14.25">
      <c r="A29" s="2"/>
      <c r="B29" s="3" t="s">
        <v>17</v>
      </c>
      <c r="C29" s="4">
        <f>C11+C17+C23</f>
        <v>663793875</v>
      </c>
      <c r="D29" s="5">
        <f>C29/C27</f>
        <v>0.09727663573315357</v>
      </c>
    </row>
    <row r="30" spans="1:4" ht="14.25">
      <c r="A30" s="2"/>
      <c r="B30" s="3" t="s">
        <v>18</v>
      </c>
      <c r="C30" s="4">
        <f>C12+C18+C24</f>
        <v>6692118468</v>
      </c>
      <c r="D30" s="5">
        <f>C30/C27</f>
        <v>0.980706202651758</v>
      </c>
    </row>
    <row r="31" spans="1:4" ht="14.25">
      <c r="A31" s="2"/>
      <c r="B31" s="3" t="s">
        <v>19</v>
      </c>
      <c r="C31" s="4">
        <f>C13+C19+C25</f>
        <v>131656532</v>
      </c>
      <c r="D31" s="5">
        <f>C31/C27</f>
        <v>0.019293797348241992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2020-05-30T13:44:05Z</dcterms:modified>
  <cp:category/>
  <cp:version/>
  <cp:contentType/>
  <cp:contentStatus/>
</cp:coreProperties>
</file>